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33" i="1"/>
  <c r="E22"/>
  <c r="E26"/>
  <c r="E31" s="1"/>
</calcChain>
</file>

<file path=xl/sharedStrings.xml><?xml version="1.0" encoding="utf-8"?>
<sst xmlns="http://schemas.openxmlformats.org/spreadsheetml/2006/main" count="26" uniqueCount="22">
  <si>
    <t>Doorbuiging uitkraging</t>
  </si>
  <si>
    <t>Delta = ql**4/ (8 EI)</t>
  </si>
  <si>
    <t>E = E modulus metselwerk = 3000 n/mm^2</t>
  </si>
  <si>
    <t>I = traagheidsmoment</t>
  </si>
  <si>
    <t>Traagheidsmoment is:</t>
  </si>
  <si>
    <t>Windbelasting</t>
  </si>
  <si>
    <t>(zuiging, wrijving en druk)</t>
  </si>
  <si>
    <t>E-modulus metselwerk</t>
  </si>
  <si>
    <t xml:space="preserve"> N/m^2</t>
  </si>
  <si>
    <t>mm</t>
  </si>
  <si>
    <t>N/mm^2</t>
  </si>
  <si>
    <t>l is hoogte brandaris</t>
  </si>
  <si>
    <t>Ix</t>
  </si>
  <si>
    <t>Wanddikte metselwerk</t>
  </si>
  <si>
    <t>Ix=</t>
  </si>
  <si>
    <t>delta</t>
  </si>
  <si>
    <t>Hoogte</t>
  </si>
  <si>
    <t>h inwendig</t>
  </si>
  <si>
    <t>N/mm^1</t>
  </si>
  <si>
    <t>(zonder licht en radar)</t>
  </si>
  <si>
    <t xml:space="preserve">h=Grondvlak </t>
  </si>
  <si>
    <t>W is belasting per strekkende mm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</si>
</sst>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8</xdr:col>
      <xdr:colOff>371475</xdr:colOff>
      <xdr:row>7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762000"/>
          <a:ext cx="3000375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9</xdr:col>
      <xdr:colOff>333375</xdr:colOff>
      <xdr:row>19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2667000"/>
          <a:ext cx="3571875" cy="1085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workbookViewId="0">
      <selection activeCell="E33" sqref="E33"/>
    </sheetView>
  </sheetViews>
  <sheetFormatPr defaultRowHeight="15"/>
  <cols>
    <col min="5" max="5" width="12" bestFit="1" customWidth="1"/>
  </cols>
  <sheetData>
    <row r="3" spans="2:5">
      <c r="B3" t="s">
        <v>0</v>
      </c>
      <c r="E3" t="s">
        <v>1</v>
      </c>
    </row>
    <row r="10" spans="2:5">
      <c r="E10" t="s">
        <v>21</v>
      </c>
    </row>
    <row r="11" spans="2:5">
      <c r="E11" t="s">
        <v>11</v>
      </c>
    </row>
    <row r="12" spans="2:5">
      <c r="E12" t="s">
        <v>2</v>
      </c>
    </row>
    <row r="13" spans="2:5">
      <c r="E13" t="s">
        <v>3</v>
      </c>
    </row>
    <row r="15" spans="2:5">
      <c r="B15" t="s">
        <v>4</v>
      </c>
    </row>
    <row r="16" spans="2:5">
      <c r="B16" t="s">
        <v>12</v>
      </c>
    </row>
    <row r="21" spans="2:7">
      <c r="B21" t="s">
        <v>5</v>
      </c>
      <c r="E21">
        <v>1500</v>
      </c>
      <c r="F21" t="s">
        <v>8</v>
      </c>
    </row>
    <row r="22" spans="2:7">
      <c r="B22" t="s">
        <v>6</v>
      </c>
      <c r="E22">
        <f>E21*E24/1000</f>
        <v>14250</v>
      </c>
      <c r="F22" t="s">
        <v>18</v>
      </c>
    </row>
    <row r="24" spans="2:7">
      <c r="B24" t="s">
        <v>20</v>
      </c>
      <c r="E24">
        <v>9500</v>
      </c>
      <c r="F24" t="s">
        <v>9</v>
      </c>
    </row>
    <row r="25" spans="2:7">
      <c r="B25" t="s">
        <v>13</v>
      </c>
      <c r="E25">
        <v>1000</v>
      </c>
      <c r="F25" t="s">
        <v>9</v>
      </c>
    </row>
    <row r="26" spans="2:7">
      <c r="B26" t="s">
        <v>17</v>
      </c>
      <c r="E26">
        <f>E24-E25-E25</f>
        <v>7500</v>
      </c>
      <c r="F26" t="s">
        <v>9</v>
      </c>
    </row>
    <row r="27" spans="2:7">
      <c r="B27" t="s">
        <v>7</v>
      </c>
      <c r="E27">
        <v>3000</v>
      </c>
      <c r="F27" t="s">
        <v>10</v>
      </c>
    </row>
    <row r="29" spans="2:7">
      <c r="B29" t="s">
        <v>16</v>
      </c>
      <c r="E29">
        <v>50000</v>
      </c>
      <c r="F29" t="s">
        <v>9</v>
      </c>
      <c r="G29" t="s">
        <v>19</v>
      </c>
    </row>
    <row r="31" spans="2:7">
      <c r="B31" t="s">
        <v>14</v>
      </c>
      <c r="E31">
        <f>E24*E24^3/12-E26*E26^3/12</f>
        <v>415083333333333.37</v>
      </c>
    </row>
    <row r="33" spans="2:6">
      <c r="B33" t="s">
        <v>15</v>
      </c>
      <c r="E33" s="1">
        <f>((E22)*E29^4/(8*E27*E31))</f>
        <v>8940.2228468179092</v>
      </c>
      <c r="F33" t="s">
        <v>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2022-06-27T16:07:17Z</dcterms:created>
  <dcterms:modified xsi:type="dcterms:W3CDTF">2022-06-27T17:33:30Z</dcterms:modified>
</cp:coreProperties>
</file>